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19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<sst xmlns="http://schemas.openxmlformats.org/spreadsheetml/2006/main" count="28" uniqueCount="24">
  <si>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9022 Győr, Batthyány tér 2.</t>
  </si>
  <si>
    <t>Tény</t>
  </si>
  <si>
    <t>Terv</t>
  </si>
  <si>
    <t>Eltérés</t>
  </si>
  <si>
    <t>Győr-Moson-Sopron megyei</t>
  </si>
  <si>
    <t>Tekézők Szövetsége</t>
  </si>
  <si>
    <t>Bevétel:</t>
  </si>
  <si>
    <t>Tagdíj:</t>
  </si>
  <si>
    <t>Nevezési díj:</t>
  </si>
  <si>
    <t>Egyéni bajnokságok:</t>
  </si>
  <si>
    <t>Egyéb:</t>
  </si>
  <si>
    <t>Összesen:</t>
  </si>
  <si>
    <t>Kiadás:</t>
  </si>
  <si>
    <t>Serlegek:</t>
  </si>
  <si>
    <t>Pályabérleti díj:</t>
  </si>
  <si>
    <t>Játékvezetői díj:</t>
  </si>
  <si>
    <t>Echo:</t>
  </si>
  <si>
    <t>Egyenleg:</t>
  </si>
  <si>
    <r>
      <t>E</t>
    </r>
    <r>
      <rPr>
        <sz val="12"/>
        <color indexed="8"/>
        <rFont val="Arial"/>
        <family val="2"/>
      </rPr>
      <t>lőző évi maradvány</t>
    </r>
  </si>
  <si>
    <t>2013. évi költségvetés végrehajtása</t>
  </si>
  <si>
    <t>Ft-ban</t>
  </si>
  <si>
    <t>%-ban</t>
  </si>
  <si>
    <t>Győr, 2014. május 13..</t>
  </si>
  <si>
    <t>FB elnök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</si>
</sst>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.00\ _F_t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164" fontId="12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13" fillId="0" borderId="0" xfId="0" applyFont="1" applyAlignment="1">
      <alignment horizontal="left"/>
    </xf>
    <xf numFmtId="164" fontId="12" fillId="0" borderId="10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23.28125" style="0" customWidth="1"/>
    <col min="2" max="2" width="14.28125" style="0" customWidth="1"/>
    <col min="3" max="3" width="12.7109375" style="16" customWidth="1"/>
    <col min="4" max="4" width="12.421875" style="0" bestFit="1" customWidth="1"/>
    <col min="5" max="5" width="13.28125" style="0" bestFit="1" customWidth="1"/>
  </cols>
  <sheetData>
    <row r="1" spans="1:3" ht="19.5">
      <c r="A1" s="1" t="s">
        <v>4</v>
      </c>
      <c r="B1" s="9"/>
      <c r="C1" s="14"/>
    </row>
    <row r="2" spans="1:3" ht="19.5">
      <c r="A2" s="1" t="s">
        <v>5</v>
      </c>
      <c r="B2" s="9"/>
      <c r="C2" s="14"/>
    </row>
    <row r="3" spans="1:3" ht="19.5">
      <c r="A3" s="1" t="s">
        <v>0</v>
      </c>
      <c r="B3" s="9"/>
      <c r="C3" s="14"/>
    </row>
    <row r="4" spans="1:3" ht="19.5">
      <c r="A4" s="1"/>
      <c r="B4" s="9"/>
      <c r="C4" s="14"/>
    </row>
    <row r="5" spans="1:3" ht="18.75">
      <c r="A5" s="2"/>
      <c r="B5" s="9"/>
      <c r="C5" s="14"/>
    </row>
    <row r="6" spans="1:3" ht="15.75">
      <c r="A6" s="29" t="s">
        <v>19</v>
      </c>
      <c r="B6" s="9"/>
      <c r="C6" s="14"/>
    </row>
    <row r="7" spans="1:5" ht="15.75">
      <c r="A7" s="4"/>
      <c r="B7" s="10"/>
      <c r="C7" s="15"/>
      <c r="D7" s="31" t="s">
        <v>3</v>
      </c>
      <c r="E7" s="32"/>
    </row>
    <row r="8" spans="1:5" ht="15.75">
      <c r="A8" s="5" t="s">
        <v>6</v>
      </c>
      <c r="B8" s="19" t="s">
        <v>2</v>
      </c>
      <c r="C8" s="19" t="s">
        <v>1</v>
      </c>
      <c r="D8" s="19" t="s">
        <v>20</v>
      </c>
      <c r="E8" s="18" t="s">
        <v>21</v>
      </c>
    </row>
    <row r="9" spans="1:5" ht="15.75">
      <c r="A9" s="5" t="s">
        <v>18</v>
      </c>
      <c r="B9" s="30">
        <v>580000</v>
      </c>
      <c r="C9" s="17">
        <v>583622</v>
      </c>
      <c r="D9" s="27">
        <f>C9-B9</f>
        <v>3622</v>
      </c>
      <c r="E9" s="28">
        <f>C9/B9*100</f>
        <v>100.62448275862069</v>
      </c>
    </row>
    <row r="10" spans="1:5" ht="15.75">
      <c r="A10" s="6" t="s">
        <v>7</v>
      </c>
      <c r="B10" s="12">
        <v>250000</v>
      </c>
      <c r="C10" s="17">
        <v>274000</v>
      </c>
      <c r="D10" s="27">
        <f>C10-B10</f>
        <v>24000</v>
      </c>
      <c r="E10" s="28">
        <f>C10/B10*100</f>
        <v>109.60000000000001</v>
      </c>
    </row>
    <row r="11" spans="1:5" ht="15.75">
      <c r="A11" s="6" t="s">
        <v>8</v>
      </c>
      <c r="B11" s="12">
        <v>550000</v>
      </c>
      <c r="C11" s="17">
        <v>405000</v>
      </c>
      <c r="D11" s="27">
        <f aca="true" t="shared" si="0" ref="D11:D24">C11-B11</f>
        <v>-145000</v>
      </c>
      <c r="E11" s="28">
        <f aca="true" t="shared" si="1" ref="E11:E26">C11/B11*100</f>
        <v>73.63636363636363</v>
      </c>
    </row>
    <row r="12" spans="1:5" ht="15.75">
      <c r="A12" s="6" t="s">
        <v>9</v>
      </c>
      <c r="B12" s="12">
        <v>150000</v>
      </c>
      <c r="C12" s="17">
        <v>154000</v>
      </c>
      <c r="D12" s="27">
        <f t="shared" si="0"/>
        <v>4000</v>
      </c>
      <c r="E12" s="28">
        <f t="shared" si="1"/>
        <v>102.66666666666666</v>
      </c>
    </row>
    <row r="13" spans="1:5" ht="15.75">
      <c r="A13" s="6" t="s">
        <v>10</v>
      </c>
      <c r="B13" s="12">
        <v>50000</v>
      </c>
      <c r="C13" s="17">
        <v>41000</v>
      </c>
      <c r="D13" s="27">
        <f t="shared" si="0"/>
        <v>-9000</v>
      </c>
      <c r="E13" s="28">
        <f t="shared" si="1"/>
        <v>82</v>
      </c>
    </row>
    <row r="14" spans="1:5" ht="15.75">
      <c r="A14" s="7" t="s">
        <v>11</v>
      </c>
      <c r="B14" s="12">
        <f>SUM(B9:B13)</f>
        <v>1580000</v>
      </c>
      <c r="C14" s="17">
        <f>SUM(C9:C13)</f>
        <v>1457622</v>
      </c>
      <c r="D14" s="27">
        <f t="shared" si="0"/>
        <v>-122378</v>
      </c>
      <c r="E14" s="28">
        <f t="shared" si="1"/>
        <v>92.25455696202532</v>
      </c>
    </row>
    <row r="15" spans="1:5" ht="15.75">
      <c r="A15" s="6"/>
      <c r="B15" s="13"/>
      <c r="C15" s="17"/>
      <c r="D15" s="27"/>
      <c r="E15" s="28"/>
    </row>
    <row r="16" spans="1:5" ht="15.75">
      <c r="A16" s="8" t="s">
        <v>12</v>
      </c>
      <c r="B16" s="13"/>
      <c r="C16" s="17"/>
      <c r="D16" s="27"/>
      <c r="E16" s="28"/>
    </row>
    <row r="17" spans="1:5" ht="15.75">
      <c r="A17" s="6" t="s">
        <v>7</v>
      </c>
      <c r="B17" s="12">
        <v>120000</v>
      </c>
      <c r="C17" s="17">
        <v>123000</v>
      </c>
      <c r="D17" s="27">
        <f t="shared" si="0"/>
        <v>3000</v>
      </c>
      <c r="E17" s="28">
        <f t="shared" si="1"/>
        <v>102.49999999999999</v>
      </c>
    </row>
    <row r="18" spans="1:5" ht="15.75">
      <c r="A18" s="6" t="s">
        <v>13</v>
      </c>
      <c r="B18" s="12">
        <v>300000</v>
      </c>
      <c r="C18" s="17">
        <v>255810</v>
      </c>
      <c r="D18" s="27">
        <f t="shared" si="0"/>
        <v>-44190</v>
      </c>
      <c r="E18" s="28">
        <f t="shared" si="1"/>
        <v>85.27</v>
      </c>
    </row>
    <row r="19" spans="1:5" ht="15.75">
      <c r="A19" s="6" t="s">
        <v>9</v>
      </c>
      <c r="B19" s="12">
        <v>100000</v>
      </c>
      <c r="C19" s="17">
        <v>0</v>
      </c>
      <c r="D19" s="27">
        <f t="shared" si="0"/>
        <v>-100000</v>
      </c>
      <c r="E19" s="28">
        <f t="shared" si="1"/>
        <v>0</v>
      </c>
    </row>
    <row r="20" spans="1:5" ht="15.75">
      <c r="A20" s="6" t="s">
        <v>14</v>
      </c>
      <c r="B20" s="12">
        <v>100000</v>
      </c>
      <c r="C20" s="17">
        <v>24000</v>
      </c>
      <c r="D20" s="27">
        <f t="shared" si="0"/>
        <v>-76000</v>
      </c>
      <c r="E20" s="28">
        <f t="shared" si="1"/>
        <v>24</v>
      </c>
    </row>
    <row r="21" spans="1:5" ht="15.75">
      <c r="A21" s="6" t="s">
        <v>15</v>
      </c>
      <c r="B21" s="12">
        <v>100000</v>
      </c>
      <c r="C21" s="17">
        <v>189200</v>
      </c>
      <c r="D21" s="27">
        <f t="shared" si="0"/>
        <v>89200</v>
      </c>
      <c r="E21" s="28">
        <f t="shared" si="1"/>
        <v>189.2</v>
      </c>
    </row>
    <row r="22" spans="1:5" ht="15.75">
      <c r="A22" s="6" t="s">
        <v>16</v>
      </c>
      <c r="B22" s="12">
        <v>27000</v>
      </c>
      <c r="C22" s="17">
        <v>45977</v>
      </c>
      <c r="D22" s="27">
        <f t="shared" si="0"/>
        <v>18977</v>
      </c>
      <c r="E22" s="28">
        <f t="shared" si="1"/>
        <v>170.28518518518518</v>
      </c>
    </row>
    <row r="23" spans="1:5" ht="15.75">
      <c r="A23" s="6" t="s">
        <v>10</v>
      </c>
      <c r="B23" s="12">
        <v>253000</v>
      </c>
      <c r="C23" s="17">
        <v>192921</v>
      </c>
      <c r="D23" s="27">
        <f t="shared" si="0"/>
        <v>-60079</v>
      </c>
      <c r="E23" s="28">
        <f t="shared" si="1"/>
        <v>76.25335968379446</v>
      </c>
    </row>
    <row r="24" spans="1:5" ht="15.75">
      <c r="A24" s="7" t="s">
        <v>11</v>
      </c>
      <c r="B24" s="12">
        <v>1000000</v>
      </c>
      <c r="C24" s="17">
        <f>SUM(C17:C23)</f>
        <v>830908</v>
      </c>
      <c r="D24" s="27">
        <f t="shared" si="0"/>
        <v>-169092</v>
      </c>
      <c r="E24" s="28">
        <f t="shared" si="1"/>
        <v>83.0908</v>
      </c>
    </row>
    <row r="25" spans="1:5" ht="15.75">
      <c r="A25" s="6"/>
      <c r="B25" s="13"/>
      <c r="C25" s="17"/>
      <c r="D25" s="26"/>
      <c r="E25" s="28"/>
    </row>
    <row r="26" spans="1:5" ht="15.75">
      <c r="A26" s="7" t="s">
        <v>17</v>
      </c>
      <c r="B26" s="13">
        <f>B14-B24</f>
        <v>580000</v>
      </c>
      <c r="C26" s="13">
        <f>C14-C24</f>
        <v>626714</v>
      </c>
      <c r="D26" s="13">
        <f>D14-D24</f>
        <v>46714</v>
      </c>
      <c r="E26" s="28">
        <f t="shared" si="1"/>
        <v>108.05413793103449</v>
      </c>
    </row>
    <row r="27" spans="1:5" ht="15.75">
      <c r="A27" s="20"/>
      <c r="B27" s="21"/>
      <c r="C27" s="22"/>
      <c r="D27" s="23"/>
      <c r="E27" s="23"/>
    </row>
    <row r="28" spans="1:5" ht="15.75">
      <c r="A28" s="24"/>
      <c r="B28" s="25"/>
      <c r="C28" s="22"/>
      <c r="D28" s="23"/>
      <c r="E28" s="23"/>
    </row>
    <row r="29" spans="1:5" ht="15.75">
      <c r="A29" s="24"/>
      <c r="B29" s="25"/>
      <c r="C29" s="22"/>
      <c r="D29" s="23"/>
      <c r="E29" s="23"/>
    </row>
    <row r="30" spans="1:5" ht="15.75">
      <c r="A30" s="24"/>
      <c r="B30" s="25"/>
      <c r="C30" s="22"/>
      <c r="D30" s="23"/>
      <c r="E30" s="23"/>
    </row>
    <row r="31" spans="1:5" ht="15.75">
      <c r="A31" s="24" t="s">
        <v>22</v>
      </c>
      <c r="B31" s="25"/>
      <c r="C31" s="22"/>
      <c r="D31" s="23"/>
      <c r="E31" s="23"/>
    </row>
    <row r="32" spans="1:5" ht="15.75">
      <c r="A32" s="24"/>
      <c r="B32" s="25"/>
      <c r="C32" s="22"/>
      <c r="D32" s="23"/>
      <c r="E32" s="23"/>
    </row>
    <row r="33" spans="1:5" ht="15.75">
      <c r="A33" s="24"/>
      <c r="B33" s="25"/>
      <c r="C33" s="22"/>
      <c r="D33" s="23"/>
      <c r="E33" s="23"/>
    </row>
    <row r="34" spans="1:5" ht="15.75">
      <c r="A34" s="24"/>
      <c r="B34" s="25"/>
      <c r="C34" s="22"/>
      <c r="D34" s="23"/>
      <c r="E34" s="23"/>
    </row>
    <row r="35" spans="1:5" ht="15.75">
      <c r="A35" s="24"/>
      <c r="B35" s="25"/>
      <c r="C35" s="22"/>
      <c r="D35" s="23"/>
      <c r="E35" s="23"/>
    </row>
    <row r="36" spans="1:3" ht="15.75">
      <c r="A36" s="3" t="s">
        <v>23</v>
      </c>
      <c r="B36" s="9"/>
      <c r="C36" s="14"/>
    </row>
    <row r="37" ht="15.75">
      <c r="B37" s="11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</sheetData>
  <sheetProtection/>
  <mergeCells count="1">
    <mergeCell ref="D7:E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Zoltán 48</dc:creator>
  <cp:keywords/>
  <dc:description/>
  <cp:lastModifiedBy>Felhasznalo</cp:lastModifiedBy>
  <cp:lastPrinted>2013-04-24T07:08:18Z</cp:lastPrinted>
  <dcterms:created xsi:type="dcterms:W3CDTF">2012-01-25T12:10:06Z</dcterms:created>
  <dcterms:modified xsi:type="dcterms:W3CDTF">2014-05-14T08:43:16Z</dcterms:modified>
  <cp:category/>
  <cp:version/>
  <cp:contentType/>
  <cp:contentStatus/>
</cp:coreProperties>
</file>